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7100" windowHeight="6795"/>
  </bookViews>
  <sheets>
    <sheet name="2018" sheetId="5" r:id="rId1"/>
    <sheet name="Munka3" sheetId="3" r:id="rId2"/>
  </sheets>
  <calcPr calcId="144525"/>
</workbook>
</file>

<file path=xl/calcChain.xml><?xml version="1.0" encoding="utf-8"?>
<calcChain xmlns="http://schemas.openxmlformats.org/spreadsheetml/2006/main">
  <c r="D13" i="5" l="1"/>
  <c r="D10" i="5"/>
  <c r="D11" i="5" l="1"/>
  <c r="D9" i="5"/>
</calcChain>
</file>

<file path=xl/sharedStrings.xml><?xml version="1.0" encoding="utf-8"?>
<sst xmlns="http://schemas.openxmlformats.org/spreadsheetml/2006/main" count="13" uniqueCount="13">
  <si>
    <t>Bv. honlap - közérdekű információk</t>
  </si>
  <si>
    <t>Közzétételi adat megnevezése</t>
  </si>
  <si>
    <t>Költségvetési év</t>
  </si>
  <si>
    <t>A közfeledatokat ellátó szervnél foglalkoztatottak létszáma (fő)</t>
  </si>
  <si>
    <t>ebből: Vezetői létszám összesen (fő)</t>
  </si>
  <si>
    <t>ebből: Nem vezetői létszám összesen (fő)</t>
  </si>
  <si>
    <t>A vezetők és a vezető tisztségviselők illetményének, és rendszeres jutattásainak, valamint költségtérítésének összesített értéke (Ft)</t>
  </si>
  <si>
    <t xml:space="preserve">A vezetők és a vezető tisztségviselők illetményének, és rendszeres jutattásainak, valamint költségtérítésének átlagos mértéke (Ft/fő) </t>
  </si>
  <si>
    <t>Az egyéb alkalmazottaknak nyújtott juttatások fajtája</t>
  </si>
  <si>
    <t>Jubileumi jutalom, cafeteria, albérleti-, lakásbérleti díj hozzájárulás, családalapítási támogatás, temetési segély, rendkívüli hivatali segély, tanulmányi ösztöndíj, képzési és továbbképzési támogatás</t>
  </si>
  <si>
    <t>Az egyéb alkalmazottaknak nyújtott juttatások mértéke összesítve (Ft)</t>
  </si>
  <si>
    <t>Tököl, 2021. február 22.</t>
  </si>
  <si>
    <t>a Fiatalkorúak Büntetés-végrehajtási Intézetére vonatkozó 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</si>
</sst>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3" fillId="0" borderId="0" xfId="1"/>
    <xf numFmtId="0" fontId="1" fillId="0" borderId="0" xfId="1" applyFont="1"/>
    <xf numFmtId="0" fontId="2" fillId="2" borderId="3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vertical="center" wrapText="1"/>
    </xf>
    <xf numFmtId="0" fontId="6" fillId="3" borderId="7" xfId="1" applyFont="1" applyFill="1" applyBorder="1" applyAlignment="1">
      <alignment vertical="center" wrapText="1"/>
    </xf>
    <xf numFmtId="0" fontId="6" fillId="4" borderId="6" xfId="1" applyFont="1" applyFill="1" applyBorder="1" applyAlignment="1">
      <alignment horizontal="center" vertical="center"/>
    </xf>
    <xf numFmtId="3" fontId="2" fillId="4" borderId="6" xfId="1" applyNumberFormat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 wrapText="1"/>
    </xf>
    <xf numFmtId="0" fontId="2" fillId="0" borderId="0" xfId="1" applyFont="1"/>
    <xf numFmtId="0" fontId="7" fillId="0" borderId="0" xfId="1" applyFont="1" applyAlignment="1">
      <alignment horizontal="right"/>
    </xf>
    <xf numFmtId="0" fontId="8" fillId="0" borderId="0" xfId="1" applyFont="1"/>
    <xf numFmtId="0" fontId="2" fillId="3" borderId="3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abSelected="1" topLeftCell="B1" workbookViewId="0">
      <selection activeCell="B4" sqref="B4"/>
    </sheetView>
  </sheetViews>
  <sheetFormatPr defaultRowHeight="15" x14ac:dyDescent="0.25"/>
  <cols>
    <col min="1" max="1" width="5.85546875" style="1" customWidth="1"/>
    <col min="2" max="2" width="31.85546875" style="1" customWidth="1"/>
    <col min="3" max="3" width="41.42578125" style="1" customWidth="1"/>
    <col min="4" max="4" width="97" style="1" bestFit="1" customWidth="1"/>
    <col min="5" max="16384" width="9.140625" style="1"/>
  </cols>
  <sheetData>
    <row r="2" spans="2:4" ht="20.25" x14ac:dyDescent="0.3">
      <c r="B2" s="16" t="s">
        <v>0</v>
      </c>
      <c r="C2" s="16"/>
      <c r="D2" s="16"/>
    </row>
    <row r="3" spans="2:4" ht="15.75" x14ac:dyDescent="0.25">
      <c r="B3" s="17" t="s">
        <v>12</v>
      </c>
      <c r="C3" s="17"/>
      <c r="D3" s="17"/>
    </row>
    <row r="4" spans="2:4" ht="15.75" x14ac:dyDescent="0.25">
      <c r="B4" s="2"/>
      <c r="C4" s="2"/>
      <c r="D4" s="2"/>
    </row>
    <row r="5" spans="2:4" ht="15.75" customHeight="1" x14ac:dyDescent="0.25">
      <c r="B5" s="18" t="s">
        <v>1</v>
      </c>
      <c r="C5" s="19"/>
      <c r="D5" s="3" t="s">
        <v>2</v>
      </c>
    </row>
    <row r="6" spans="2:4" ht="23.25" customHeight="1" x14ac:dyDescent="0.25">
      <c r="B6" s="20"/>
      <c r="C6" s="21"/>
      <c r="D6" s="4">
        <v>2018</v>
      </c>
    </row>
    <row r="7" spans="2:4" ht="39" customHeight="1" x14ac:dyDescent="0.25">
      <c r="B7" s="14" t="s">
        <v>3</v>
      </c>
      <c r="C7" s="15"/>
      <c r="D7" s="5">
        <v>127</v>
      </c>
    </row>
    <row r="8" spans="2:4" ht="39" customHeight="1" x14ac:dyDescent="0.25">
      <c r="B8" s="6"/>
      <c r="C8" s="7" t="s">
        <v>4</v>
      </c>
      <c r="D8" s="8">
        <v>3</v>
      </c>
    </row>
    <row r="9" spans="2:4" ht="39" customHeight="1" x14ac:dyDescent="0.25">
      <c r="B9" s="6"/>
      <c r="C9" s="7" t="s">
        <v>5</v>
      </c>
      <c r="D9" s="8">
        <f t="shared" ref="D9" si="0">D7-D8</f>
        <v>124</v>
      </c>
    </row>
    <row r="10" spans="2:4" ht="39" customHeight="1" x14ac:dyDescent="0.25">
      <c r="B10" s="14" t="s">
        <v>6</v>
      </c>
      <c r="C10" s="15"/>
      <c r="D10" s="9">
        <f>1188427+11714046+204795+126762</f>
        <v>13234030</v>
      </c>
    </row>
    <row r="11" spans="2:4" ht="39" customHeight="1" x14ac:dyDescent="0.25">
      <c r="B11" s="14" t="s">
        <v>7</v>
      </c>
      <c r="C11" s="15"/>
      <c r="D11" s="9">
        <f>D10/D8</f>
        <v>4411343.333333333</v>
      </c>
    </row>
    <row r="12" spans="2:4" ht="36" customHeight="1" x14ac:dyDescent="0.25">
      <c r="B12" s="14" t="s">
        <v>8</v>
      </c>
      <c r="C12" s="15"/>
      <c r="D12" s="10" t="s">
        <v>9</v>
      </c>
    </row>
    <row r="13" spans="2:4" ht="39" customHeight="1" x14ac:dyDescent="0.25">
      <c r="B13" s="14" t="s">
        <v>10</v>
      </c>
      <c r="C13" s="15"/>
      <c r="D13" s="9">
        <f>298017+97914+198941+2159818+1332588+4696940+188880+537990</f>
        <v>9511088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11" t="s">
        <v>11</v>
      </c>
      <c r="C16" s="11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12"/>
      <c r="C19" s="12"/>
      <c r="D19" s="2"/>
    </row>
    <row r="20" spans="2:4" ht="15.75" x14ac:dyDescent="0.25">
      <c r="B20" s="12"/>
      <c r="C20" s="12"/>
      <c r="D20" s="2"/>
    </row>
    <row r="21" spans="2:4" ht="15.75" x14ac:dyDescent="0.25">
      <c r="B21" s="12"/>
      <c r="C21" s="12"/>
      <c r="D21" s="2"/>
    </row>
    <row r="22" spans="2:4" ht="15.75" x14ac:dyDescent="0.25">
      <c r="B22" s="12"/>
      <c r="C22" s="12"/>
      <c r="D22" s="2"/>
    </row>
    <row r="23" spans="2:4" ht="15.75" x14ac:dyDescent="0.25">
      <c r="B23" s="12"/>
      <c r="C23" s="12"/>
      <c r="D23" s="2"/>
    </row>
    <row r="24" spans="2:4" ht="15.75" x14ac:dyDescent="0.25">
      <c r="B24" s="12"/>
      <c r="C24" s="12"/>
      <c r="D24" s="2"/>
    </row>
    <row r="25" spans="2:4" ht="15.75" x14ac:dyDescent="0.25">
      <c r="B25" s="12"/>
      <c r="C25" s="12"/>
      <c r="D25" s="2"/>
    </row>
    <row r="26" spans="2:4" ht="15.75" x14ac:dyDescent="0.25">
      <c r="B26" s="13"/>
      <c r="C26" s="12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2:C12"/>
    <mergeCell ref="B13:C13"/>
    <mergeCell ref="B2:D2"/>
    <mergeCell ref="B3:D3"/>
    <mergeCell ref="B5:C6"/>
    <mergeCell ref="B7:C7"/>
    <mergeCell ref="B10:C10"/>
    <mergeCell ref="B11:C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2018</vt:lpstr>
      <vt:lpstr>Munka3</vt:lpstr>
    </vt:vector>
  </TitlesOfParts>
  <Company>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esze.bernadett</dc:creator>
  <cp:lastModifiedBy>radnicsne.v.brigitta</cp:lastModifiedBy>
  <cp:lastPrinted>2018-02-15T06:46:28Z</cp:lastPrinted>
  <dcterms:created xsi:type="dcterms:W3CDTF">2015-03-11T12:33:28Z</dcterms:created>
  <dcterms:modified xsi:type="dcterms:W3CDTF">2021-02-22T08:06:44Z</dcterms:modified>
</cp:coreProperties>
</file>